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backupFile="1" defaultThemeVersion="166925"/>
  <mc:AlternateContent xmlns:mc="http://schemas.openxmlformats.org/markup-compatibility/2006">
    <mc:Choice Requires="x15">
      <x15ac:absPath xmlns:x15ac="http://schemas.microsoft.com/office/spreadsheetml/2010/11/ac" url="D:\Windows\ServiceProfiles\NetworkService\AppData\Local\Packages\oice_16_974fa576_32c1d314_1269\AC\Temp\"/>
    </mc:Choice>
  </mc:AlternateContent>
  <xr:revisionPtr revIDLastSave="0" documentId="13_ncr:1000001_{67BEECC1-F38D-234B-83A7-E0BF4933DB5F}" xr6:coauthVersionLast="47" xr6:coauthVersionMax="47" xr10:uidLastSave="{00000000-0000-0000-0000-000000000000}"/>
  <bookViews>
    <workbookView xWindow="-60" yWindow="-60" windowWidth="15480" windowHeight="11640" xr2:uid="{7B359AEA-8B46-4265-915D-FE0DB1C1F375}"/>
  </bookViews>
  <sheets>
    <sheet name="T1-Konsep, Lingkungan Etpro" sheetId="1" r:id="rId1"/>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7" i="1" l="1"/>
  <c r="I8" i="1"/>
  <c r="I9" i="1"/>
  <c r="I10" i="1"/>
  <c r="I11" i="1"/>
  <c r="A12" i="1"/>
  <c r="I12" i="1"/>
  <c r="I13" i="1"/>
  <c r="I14" i="1"/>
  <c r="I15" i="1"/>
  <c r="I16" i="1"/>
  <c r="I17" i="1"/>
  <c r="A18" i="1"/>
  <c r="I18" i="1"/>
  <c r="I19" i="1"/>
  <c r="I20" i="1"/>
  <c r="I21" i="1"/>
  <c r="I22" i="1"/>
  <c r="I23" i="1"/>
  <c r="A24" i="1"/>
  <c r="I24" i="1"/>
  <c r="I25" i="1"/>
  <c r="I26" i="1"/>
  <c r="I27" i="1"/>
  <c r="I28" i="1"/>
  <c r="I29" i="1"/>
  <c r="A30" i="1"/>
  <c r="H30" i="1"/>
  <c r="I30" i="1"/>
  <c r="H31" i="1"/>
  <c r="I31" i="1"/>
  <c r="H32" i="1"/>
  <c r="I32" i="1"/>
  <c r="H33" i="1"/>
  <c r="I33" i="1"/>
  <c r="H34" i="1"/>
  <c r="I34" i="1"/>
  <c r="H35" i="1"/>
  <c r="I35" i="1"/>
  <c r="A36" i="1"/>
  <c r="H37" i="1"/>
  <c r="H38" i="1"/>
  <c r="H39" i="1"/>
  <c r="H40" i="1"/>
  <c r="H41" i="1"/>
  <c r="A42" i="1"/>
  <c r="H42" i="1"/>
  <c r="H43" i="1"/>
  <c r="H44" i="1"/>
  <c r="H45" i="1"/>
  <c r="H46" i="1"/>
  <c r="H47" i="1"/>
</calcChain>
</file>

<file path=xl/sharedStrings.xml><?xml version="1.0" encoding="utf-8"?>
<sst xmlns="http://schemas.openxmlformats.org/spreadsheetml/2006/main" count="166" uniqueCount="59">
  <si>
    <t>Form Import Soal berdasarkan Topik yang dipilih (Import tidak menerima gambar)</t>
  </si>
  <si>
    <t>Q</t>
  </si>
  <si>
    <t>Question</t>
  </si>
  <si>
    <t>Status Jawaban diisi dengan angka 1 untuk jawaban benar</t>
  </si>
  <si>
    <t>A</t>
  </si>
  <si>
    <t>Answer</t>
  </si>
  <si>
    <t>Cell yang berwarna kuning tidak perlu diisi</t>
  </si>
  <si>
    <t>T1-Konsep dan Lingkungan Etpro</t>
  </si>
  <si>
    <t>No</t>
  </si>
  <si>
    <t>Jenis</t>
  </si>
  <si>
    <t>Kode</t>
  </si>
  <si>
    <t>Isi</t>
  </si>
  <si>
    <t>Status Jawaban</t>
  </si>
  <si>
    <t>Tingkat kesulitan Soal</t>
  </si>
  <si>
    <t>SOAL</t>
  </si>
  <si>
    <t>…. yaitu bersikap lugas dan jujur dalam sebuah hubungan profesional dan bisnis merupakan salah satu prinsip dasar etika untuk anggota</t>
  </si>
  <si>
    <t>T1-8 SEBELUMNYA-Konsep Lingkungan Etpro</t>
  </si>
  <si>
    <t>KUIS_1-Genap 2024-25</t>
  </si>
  <si>
    <t>JAWABAN</t>
  </si>
  <si>
    <t>Objektivitas</t>
  </si>
  <si>
    <t>Integritas</t>
  </si>
  <si>
    <t>Kerahasiaan</t>
  </si>
  <si>
    <t>Perilau Profesional</t>
  </si>
  <si>
    <t>Tanggung Jawab</t>
  </si>
  <si>
    <t xml:space="preserve">Ada lima prinsip dasar etika untuk Akuntan. Salah satunya adalah Objektivitas. Berikut wujud dari objektivitas </t>
  </si>
  <si>
    <t>Akuntan harus membuat klien, organisasi tempatnya bekerja, atau pengguna lain atas jasa atau aktivitas profesional Akuntan, untuk menyadari
keterbatasan yang melekat pada jasa atau aktivitas tersebut.</t>
  </si>
  <si>
    <t>Kesungguhan mencakup tanggung jawab untuk bertindak sesuai dengan persyaratan penugasan, secara hati-hati, cermat, dan tepat waktu.</t>
  </si>
  <si>
    <t>Akuntan tidak boleh melakukan aktifitas profesional jika suatu keadaan atau hubungan terlalu mempengaruhi pertimbangan profesionalnya atas aktivitas tersebut</t>
  </si>
  <si>
    <t>Akuntan tidak boleh terlibat dalam bisnis, pekerjaan, atau aktivitas apa pun yang diketahui merusak atau mungkin merusak integritas, objektivitas, atau reputasi baik dari profesi, dan hasilnya tidak sesuai dengan prinsip dasar etika</t>
  </si>
  <si>
    <t>Ketika melakukan aktivitas pemasaran atau promosi, Akuntan dilarang mencemarkan nama baik profesi. Akuntan harus bersikap jujur dan mengatakan yang sebenarnya.</t>
  </si>
  <si>
    <t>Yang menjadi prinsip dasar etika dalam profesi akuntan…</t>
  </si>
  <si>
    <t>Profit maksimalisasi</t>
  </si>
  <si>
    <t>Integritas, objektivitas, kejujuran, dan profesionalisme</t>
  </si>
  <si>
    <t>Kepentingan pribadi</t>
  </si>
  <si>
    <t>Kerahasiaan informasi</t>
  </si>
  <si>
    <t>Etika profesi mempengaruhi perilaku seorang profesional dengan cara..</t>
  </si>
  <si>
    <t>Tidak ada pengaruh, setiap orang bebas bertindak sesuai keinginannya</t>
  </si>
  <si>
    <t>Mendorong tindakan yang sesuai dengan nilai-nilai moral dan standar profesi</t>
  </si>
  <si>
    <t>Hanya berlaku pada tingkat manajemen</t>
  </si>
  <si>
    <t>Etika profesi tidak perlu di pertimbangkan</t>
  </si>
  <si>
    <t>Bergantung pada kode etik yang berlaku dalam profesi tersebut, mengingat setiap profesi memiliki norma dan nilai etis yang berbeda.</t>
  </si>
  <si>
    <t>Yang menjadi dasar etika adalah</t>
  </si>
  <si>
    <t>Sebuah aturan yang harus diikuti oleh semua orang tanpa terkecuali.</t>
  </si>
  <si>
    <t>Sebuah kebijakan pemerintah yang harus dipatuhi oleh seluruh warga negara.</t>
  </si>
  <si>
    <t>Prinsip-prinsip moral dan norma yang berlaku dalam masyarakat.</t>
  </si>
  <si>
    <t>Sebuah konsep yang tidak penting dalam kehidupan sehari-hari.</t>
  </si>
  <si>
    <t>Sebuah konsep yang hanya berlaku dalam lingkungan kerja.</t>
  </si>
  <si>
    <t xml:space="preserve">nilai-nilai etika harus diletakkan sebagai </t>
  </si>
  <si>
    <t xml:space="preserve">pondasi etika </t>
  </si>
  <si>
    <t>dasar profesi</t>
  </si>
  <si>
    <t>landasan pertimbangan tingkah laku</t>
  </si>
  <si>
    <t xml:space="preserve">landasan berfikir </t>
  </si>
  <si>
    <t xml:space="preserve">moral </t>
  </si>
  <si>
    <t>Etika merupakan seperangkat nilai tentang baik, buruk,benar, dan salah dalam dunia bisnis berdasarkan pada prinsip-prinsip …</t>
  </si>
  <si>
    <t>keadilan</t>
  </si>
  <si>
    <t>produktivitas</t>
  </si>
  <si>
    <t>efisiensi kerja</t>
  </si>
  <si>
    <t>moralitas</t>
  </si>
  <si>
    <t>ajaran agama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</si>
</sst>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indexed="8"/>
      <name val="Calibri"/>
    </font>
    <font>
      <sz val="11"/>
      <color indexed="8"/>
      <name val="Calibri"/>
    </font>
    <font>
      <sz val="11"/>
      <color indexed="9"/>
      <name val="Calibri"/>
    </font>
    <font>
      <sz val="11"/>
      <color indexed="20"/>
      <name val="Calibri"/>
    </font>
    <font>
      <b/>
      <sz val="11"/>
      <color indexed="52"/>
      <name val="Calibri"/>
    </font>
    <font>
      <b/>
      <sz val="11"/>
      <color indexed="9"/>
      <name val="Calibri"/>
    </font>
    <font>
      <i/>
      <sz val="11"/>
      <color indexed="23"/>
      <name val="Calibri"/>
    </font>
    <font>
      <sz val="11"/>
      <color indexed="17"/>
      <name val="Calibri"/>
    </font>
    <font>
      <b/>
      <sz val="15"/>
      <color indexed="8"/>
      <name val="Calibri"/>
    </font>
    <font>
      <b/>
      <sz val="13"/>
      <color indexed="8"/>
      <name val="Calibri"/>
    </font>
    <font>
      <b/>
      <sz val="11"/>
      <color indexed="8"/>
      <name val="Calibri"/>
    </font>
    <font>
      <sz val="11"/>
      <color indexed="62"/>
      <name val="Calibri"/>
    </font>
    <font>
      <sz val="11"/>
      <color indexed="52"/>
      <name val="Calibri"/>
    </font>
    <font>
      <sz val="11"/>
      <color indexed="60"/>
      <name val="Calibri"/>
    </font>
    <font>
      <b/>
      <sz val="11"/>
      <color indexed="63"/>
      <name val="Calibri"/>
    </font>
    <font>
      <sz val="18"/>
      <color indexed="8"/>
      <name val="Calibri"/>
    </font>
    <font>
      <sz val="11"/>
      <color indexed="10"/>
      <name val="Calibri"/>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20"/>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65"/>
        <bgColor indexed="64"/>
      </patternFill>
    </fill>
    <fill>
      <patternFill patternType="solid">
        <fgColor indexed="65"/>
      </patternFill>
    </fill>
    <fill>
      <patternFill patternType="solid">
        <fgColor indexed="13"/>
        <bgColor indexed="64"/>
      </patternFill>
    </fill>
    <fill>
      <patternFill patternType="solid">
        <fgColor indexed="65"/>
        <bgColor indexed="13"/>
      </patternFill>
    </fill>
  </fills>
  <borders count="13">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rgb="FF505050"/>
      </left>
      <right style="thin">
        <color rgb="FF505050"/>
      </right>
      <top style="thin">
        <color rgb="FF505050"/>
      </top>
      <bottom style="thin">
        <color rgb="FF505050"/>
      </bottom>
      <diagonal/>
    </border>
  </borders>
  <cellStyleXfs count="45">
    <xf numFmtId="0" fontId="0"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9" borderId="0" applyNumberFormat="0" applyBorder="0" applyAlignment="0" applyProtection="0"/>
    <xf numFmtId="0" fontId="3" fillId="3" borderId="0" applyNumberFormat="0" applyBorder="0" applyAlignment="0" applyProtection="0"/>
    <xf numFmtId="0" fontId="4" fillId="20" borderId="1" applyNumberFormat="0" applyAlignment="0" applyProtection="0"/>
    <xf numFmtId="0" fontId="5" fillId="21" borderId="2" applyNumberFormat="0" applyAlignment="0" applyProtection="0"/>
    <xf numFmtId="0" fontId="6" fillId="0" borderId="0" applyNumberFormat="0" applyFill="0" applyBorder="0" applyAlignment="0" applyProtection="0"/>
    <xf numFmtId="0" fontId="7" fillId="4" borderId="0" applyNumberFormat="0" applyBorder="0" applyAlignment="0" applyProtection="0"/>
    <xf numFmtId="0" fontId="8" fillId="0" borderId="3" applyNumberFormat="0" applyFill="0" applyAlignment="0" applyProtection="0"/>
    <xf numFmtId="0" fontId="9" fillId="0" borderId="4" applyNumberFormat="0" applyFill="0" applyAlignment="0" applyProtection="0"/>
    <xf numFmtId="0" fontId="10" fillId="0" borderId="5" applyNumberFormat="0" applyFill="0" applyAlignment="0" applyProtection="0"/>
    <xf numFmtId="0" fontId="10" fillId="0" borderId="0" applyNumberFormat="0" applyFill="0" applyBorder="0" applyAlignment="0" applyProtection="0"/>
    <xf numFmtId="0" fontId="11" fillId="7" borderId="1" applyNumberFormat="0" applyAlignment="0" applyProtection="0"/>
    <xf numFmtId="0" fontId="12" fillId="0" borderId="6" applyNumberFormat="0" applyFill="0" applyAlignment="0" applyProtection="0"/>
    <xf numFmtId="0" fontId="13" fillId="22" borderId="0" applyNumberFormat="0" applyBorder="0" applyAlignment="0" applyProtection="0"/>
    <xf numFmtId="0" fontId="1" fillId="0" borderId="0"/>
    <xf numFmtId="0" fontId="1" fillId="0" borderId="0"/>
    <xf numFmtId="0" fontId="1" fillId="0" borderId="0"/>
    <xf numFmtId="0" fontId="1" fillId="23" borderId="7" applyNumberFormat="0" applyFont="0" applyAlignment="0" applyProtection="0"/>
    <xf numFmtId="0" fontId="14" fillId="20" borderId="8" applyNumberFormat="0" applyAlignment="0" applyProtection="0"/>
    <xf numFmtId="0" fontId="15" fillId="0" borderId="0" applyNumberFormat="0" applyFill="0" applyBorder="0" applyAlignment="0" applyProtection="0"/>
    <xf numFmtId="0" fontId="10" fillId="0" borderId="9" applyNumberFormat="0" applyFill="0" applyAlignment="0" applyProtection="0"/>
    <xf numFmtId="0" fontId="16" fillId="0" borderId="0" applyNumberFormat="0" applyFill="0" applyBorder="0" applyAlignment="0" applyProtection="0"/>
  </cellStyleXfs>
  <cellXfs count="30">
    <xf numFmtId="0" fontId="1" fillId="0" borderId="0" xfId="0" applyFont="1"/>
    <xf numFmtId="0" fontId="1" fillId="0" borderId="0" xfId="0" applyFont="1" applyAlignment="1">
      <alignment horizontal="center" vertical="center"/>
    </xf>
    <xf numFmtId="0" fontId="1" fillId="0" borderId="0" xfId="0" applyFont="1" applyAlignment="1">
      <alignment vertical="center"/>
    </xf>
    <xf numFmtId="0" fontId="1" fillId="24" borderId="0" xfId="0" applyFont="1" applyFill="1" applyAlignment="1">
      <alignment vertical="center" wrapText="1"/>
    </xf>
    <xf numFmtId="0" fontId="1" fillId="0" borderId="0" xfId="0" applyFont="1" applyAlignment="1">
      <alignment horizontal="left" vertical="center"/>
    </xf>
    <xf numFmtId="0" fontId="1" fillId="24" borderId="10" xfId="0" applyFont="1" applyFill="1" applyBorder="1" applyAlignment="1">
      <alignment horizontal="center" vertical="center"/>
    </xf>
    <xf numFmtId="0" fontId="1" fillId="24" borderId="10" xfId="0" applyFont="1" applyFill="1" applyBorder="1" applyAlignment="1">
      <alignment horizontal="center" vertical="center" wrapText="1"/>
    </xf>
    <xf numFmtId="0" fontId="1" fillId="0" borderId="10" xfId="0" applyFont="1" applyBorder="1" applyAlignment="1">
      <alignment horizontal="center" vertical="center"/>
    </xf>
    <xf numFmtId="0" fontId="1" fillId="24" borderId="10" xfId="0" applyFont="1" applyFill="1" applyBorder="1" applyAlignment="1">
      <alignment vertical="center"/>
    </xf>
    <xf numFmtId="0" fontId="1" fillId="25" borderId="10" xfId="0" applyFont="1" applyFill="1" applyBorder="1" applyAlignment="1">
      <alignment vertical="center" wrapText="1"/>
    </xf>
    <xf numFmtId="0" fontId="1" fillId="26" borderId="10" xfId="0" applyFont="1" applyFill="1" applyBorder="1" applyAlignment="1">
      <alignment horizontal="center" vertical="center"/>
    </xf>
    <xf numFmtId="0" fontId="1" fillId="26" borderId="10" xfId="0" applyFont="1" applyFill="1" applyBorder="1" applyAlignment="1">
      <alignment horizontal="center" vertical="center" wrapText="1"/>
    </xf>
    <xf numFmtId="0" fontId="1" fillId="27" borderId="10" xfId="0" applyFont="1" applyFill="1" applyBorder="1" applyAlignment="1">
      <alignment vertical="center" wrapText="1"/>
    </xf>
    <xf numFmtId="0" fontId="1" fillId="24" borderId="10" xfId="0" applyFont="1" applyFill="1" applyBorder="1" applyAlignment="1">
      <alignment vertical="center" wrapText="1"/>
    </xf>
    <xf numFmtId="0" fontId="1" fillId="25" borderId="11" xfId="0" applyFont="1" applyFill="1" applyBorder="1" applyAlignment="1">
      <alignment vertical="center" wrapText="1"/>
    </xf>
    <xf numFmtId="0" fontId="1" fillId="27" borderId="11" xfId="0" applyFont="1" applyFill="1" applyBorder="1" applyAlignment="1">
      <alignment vertical="center" wrapText="1"/>
    </xf>
    <xf numFmtId="0" fontId="1" fillId="24" borderId="10" xfId="0" applyFont="1" applyFill="1" applyBorder="1" applyAlignment="1">
      <alignment horizontal="center" vertical="center"/>
    </xf>
    <xf numFmtId="0" fontId="1" fillId="0" borderId="0" xfId="0" applyFont="1" applyAlignment="1">
      <alignment horizontal="center" vertical="center"/>
    </xf>
    <xf numFmtId="0" fontId="1" fillId="24" borderId="12" xfId="0" applyFont="1" applyFill="1" applyBorder="1" applyAlignment="1">
      <alignment horizontal="center" vertical="center"/>
    </xf>
    <xf numFmtId="0" fontId="1" fillId="24" borderId="12" xfId="0" applyFont="1" applyFill="1" applyBorder="1" applyAlignment="1">
      <alignment vertical="center"/>
    </xf>
    <xf numFmtId="0" fontId="1" fillId="24" borderId="12" xfId="0" applyFont="1" applyFill="1" applyBorder="1" applyAlignment="1">
      <alignment horizontal="center" vertical="center"/>
    </xf>
    <xf numFmtId="0" fontId="1" fillId="25" borderId="12" xfId="0" applyFont="1" applyFill="1" applyBorder="1" applyAlignment="1">
      <alignment vertical="center" wrapText="1"/>
    </xf>
    <xf numFmtId="0" fontId="1" fillId="26" borderId="12" xfId="0" applyFont="1" applyFill="1" applyBorder="1" applyAlignment="1">
      <alignment horizontal="center" vertical="center"/>
    </xf>
    <xf numFmtId="0" fontId="1" fillId="0" borderId="12" xfId="0" applyFont="1" applyBorder="1" applyAlignment="1">
      <alignment horizontal="center" vertical="center"/>
    </xf>
    <xf numFmtId="0" fontId="1" fillId="26" borderId="12" xfId="0" applyFont="1" applyFill="1" applyBorder="1" applyAlignment="1">
      <alignment horizontal="center" vertical="center" wrapText="1"/>
    </xf>
    <xf numFmtId="0" fontId="1" fillId="27" borderId="12" xfId="0" applyFont="1" applyFill="1" applyBorder="1" applyAlignment="1">
      <alignment vertical="center" wrapText="1"/>
    </xf>
    <xf numFmtId="0" fontId="1" fillId="24" borderId="11" xfId="0" applyFont="1" applyFill="1" applyBorder="1" applyAlignment="1">
      <alignment horizontal="center" vertical="center"/>
    </xf>
    <xf numFmtId="0" fontId="1" fillId="24" borderId="11" xfId="0" applyFont="1" applyFill="1" applyBorder="1" applyAlignment="1">
      <alignment vertical="center"/>
    </xf>
    <xf numFmtId="0" fontId="1" fillId="24" borderId="11" xfId="0" applyFont="1" applyFill="1" applyBorder="1" applyAlignment="1">
      <alignment horizontal="center" vertical="center"/>
    </xf>
    <xf numFmtId="0" fontId="1" fillId="26" borderId="11" xfId="0" applyFont="1" applyFill="1" applyBorder="1" applyAlignment="1">
      <alignment horizontal="center" vertical="center"/>
    </xf>
  </cellXfs>
  <cellStyles count="45">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Input" xfId="34" builtinId="20" customBuiltin="1"/>
    <cellStyle name="Linked Cell" xfId="35" builtinId="24" customBuiltin="1"/>
    <cellStyle name="Neutral" xfId="36" builtinId="28" customBuiltin="1"/>
    <cellStyle name="Normal" xfId="0" builtinId="0"/>
    <cellStyle name="Normal 2 2" xfId="37" xr:uid="{2373B2B8-1992-49DC-B013-A816B65B3163}"/>
    <cellStyle name="Normal 6" xfId="38" xr:uid="{1439ECFE-1B84-461F-96BD-DD523586AF50}"/>
    <cellStyle name="Normal 8" xfId="39" xr:uid="{EE03980D-6C1D-44B2-9D51-32F206727646}"/>
    <cellStyle name="Note" xfId="40" builtinId="10" customBuiltin="1"/>
    <cellStyle name="Output" xfId="41" builtinId="21" customBuiltin="1"/>
    <cellStyle name="Title" xfId="42" builtinId="15" customBuiltin="1"/>
    <cellStyle name="Total" xfId="43" builtinId="25" customBuiltin="1"/>
    <cellStyle name="Warning Text" xfId="4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 /><Relationship Id="rId2" Type="http://schemas.openxmlformats.org/officeDocument/2006/relationships/theme" Target="theme/theme1.xml" /><Relationship Id="rId1" Type="http://schemas.openxmlformats.org/officeDocument/2006/relationships/worksheet" Target="worksheets/sheet1.xml" /><Relationship Id="rId5" Type="http://schemas.openxmlformats.org/officeDocument/2006/relationships/calcChain" Target="calcChain.xml" /><Relationship Id="rId4" Type="http://schemas.openxmlformats.org/officeDocument/2006/relationships/sharedStrings" Target="sharedStrings.xml" /></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6018D2-A5D2-4AA6-A402-DEC0AAFD59BB}">
  <dimension ref="A1:IV47"/>
  <sheetViews>
    <sheetView tabSelected="1" topLeftCell="A41" zoomScale="81" workbookViewId="0">
      <selection activeCell="D46" sqref="D46"/>
    </sheetView>
  </sheetViews>
  <sheetFormatPr defaultColWidth="9.14453125" defaultRowHeight="15" x14ac:dyDescent="0.2"/>
  <cols>
    <col min="1" max="1" width="9.14453125" style="1" customWidth="1"/>
    <col min="2" max="2" width="10.35546875" style="2" customWidth="1"/>
    <col min="3" max="3" width="7.6640625" style="1" customWidth="1"/>
    <col min="4" max="4" width="53.94140625" style="3" customWidth="1"/>
    <col min="5" max="5" width="10.625" style="1" customWidth="1"/>
    <col min="6" max="6" width="18.83203125" style="1" bestFit="1" customWidth="1"/>
    <col min="7" max="7" width="9.14453125" style="2" customWidth="1"/>
    <col min="8" max="8" width="53.40234375" style="2" hidden="1" customWidth="1"/>
    <col min="9" max="9" width="23.80859375" style="2" bestFit="1" customWidth="1"/>
    <col min="10" max="10" width="19.234375" style="2" bestFit="1" customWidth="1"/>
    <col min="11" max="218" width="9.14453125" style="2" customWidth="1"/>
    <col min="219" max="219" width="10.35546875" style="2" customWidth="1"/>
    <col min="220" max="220" width="7.6640625" style="2" customWidth="1"/>
    <col min="221" max="221" width="69.94921875" style="2" customWidth="1"/>
    <col min="222" max="222" width="14.52734375" style="2" customWidth="1"/>
    <col min="223" max="223" width="20.984375" style="2" customWidth="1"/>
    <col min="224" max="256" width="9.14453125" style="2" customWidth="1"/>
  </cols>
  <sheetData>
    <row r="1" spans="1:9" x14ac:dyDescent="0.2">
      <c r="A1" s="17" t="s">
        <v>0</v>
      </c>
      <c r="B1" s="17"/>
      <c r="C1" s="17"/>
      <c r="D1" s="17"/>
      <c r="E1" s="17"/>
      <c r="F1" s="17"/>
    </row>
    <row r="2" spans="1:9" x14ac:dyDescent="0.2">
      <c r="B2" s="1"/>
      <c r="C2" s="1" t="s">
        <v>1</v>
      </c>
      <c r="D2" s="3" t="s">
        <v>2</v>
      </c>
      <c r="E2" s="4" t="s">
        <v>3</v>
      </c>
    </row>
    <row r="3" spans="1:9" x14ac:dyDescent="0.2">
      <c r="C3" s="1" t="s">
        <v>4</v>
      </c>
      <c r="D3" s="3" t="s">
        <v>5</v>
      </c>
      <c r="E3" s="4" t="s">
        <v>6</v>
      </c>
    </row>
    <row r="4" spans="1:9" x14ac:dyDescent="0.2">
      <c r="D4" s="3" t="s">
        <v>7</v>
      </c>
    </row>
    <row r="5" spans="1:9" s="1" customFormat="1" x14ac:dyDescent="0.2">
      <c r="A5" s="5" t="s">
        <v>8</v>
      </c>
      <c r="B5" s="5" t="s">
        <v>9</v>
      </c>
      <c r="C5" s="5" t="s">
        <v>10</v>
      </c>
      <c r="D5" s="6" t="s">
        <v>11</v>
      </c>
      <c r="E5" s="7" t="s">
        <v>12</v>
      </c>
      <c r="F5" s="7" t="s">
        <v>13</v>
      </c>
    </row>
    <row r="6" spans="1:9" ht="41.25" x14ac:dyDescent="0.2">
      <c r="A6" s="16">
        <v>1</v>
      </c>
      <c r="B6" s="8" t="s">
        <v>14</v>
      </c>
      <c r="C6" s="5" t="s">
        <v>1</v>
      </c>
      <c r="D6" s="9" t="s">
        <v>15</v>
      </c>
      <c r="E6" s="10"/>
      <c r="F6" s="7">
        <v>1</v>
      </c>
      <c r="H6" s="2" t="s">
        <v>16</v>
      </c>
      <c r="I6" s="2" t="s">
        <v>17</v>
      </c>
    </row>
    <row r="7" spans="1:9" x14ac:dyDescent="0.2">
      <c r="A7" s="16"/>
      <c r="B7" s="8" t="s">
        <v>18</v>
      </c>
      <c r="C7" s="5" t="s">
        <v>4</v>
      </c>
      <c r="D7" s="9" t="s">
        <v>19</v>
      </c>
      <c r="E7" s="7">
        <v>0</v>
      </c>
      <c r="F7" s="11"/>
      <c r="H7" s="2" t="s">
        <v>16</v>
      </c>
      <c r="I7" s="2" t="str">
        <f t="shared" ref="I7:I35" si="0">I6</f>
        <v>KUIS_1-Genap 2024-25</v>
      </c>
    </row>
    <row r="8" spans="1:9" x14ac:dyDescent="0.2">
      <c r="A8" s="16"/>
      <c r="B8" s="8" t="s">
        <v>18</v>
      </c>
      <c r="C8" s="5" t="s">
        <v>4</v>
      </c>
      <c r="D8" s="12" t="s">
        <v>20</v>
      </c>
      <c r="E8" s="7">
        <v>1</v>
      </c>
      <c r="F8" s="10"/>
      <c r="H8" s="2" t="s">
        <v>16</v>
      </c>
      <c r="I8" s="2" t="str">
        <f t="shared" si="0"/>
        <v>KUIS_1-Genap 2024-25</v>
      </c>
    </row>
    <row r="9" spans="1:9" x14ac:dyDescent="0.2">
      <c r="A9" s="16"/>
      <c r="B9" s="8" t="s">
        <v>18</v>
      </c>
      <c r="C9" s="5" t="s">
        <v>4</v>
      </c>
      <c r="D9" s="9" t="s">
        <v>21</v>
      </c>
      <c r="E9" s="7">
        <v>0</v>
      </c>
      <c r="F9" s="10"/>
      <c r="H9" s="2" t="s">
        <v>16</v>
      </c>
      <c r="I9" s="2" t="str">
        <f t="shared" si="0"/>
        <v>KUIS_1-Genap 2024-25</v>
      </c>
    </row>
    <row r="10" spans="1:9" x14ac:dyDescent="0.2">
      <c r="A10" s="16"/>
      <c r="B10" s="8" t="s">
        <v>18</v>
      </c>
      <c r="C10" s="5" t="s">
        <v>4</v>
      </c>
      <c r="D10" s="9" t="s">
        <v>22</v>
      </c>
      <c r="E10" s="7">
        <v>0</v>
      </c>
      <c r="F10" s="10"/>
      <c r="H10" s="2" t="s">
        <v>16</v>
      </c>
      <c r="I10" s="2" t="str">
        <f t="shared" si="0"/>
        <v>KUIS_1-Genap 2024-25</v>
      </c>
    </row>
    <row r="11" spans="1:9" x14ac:dyDescent="0.2">
      <c r="A11" s="16"/>
      <c r="B11" s="8" t="s">
        <v>18</v>
      </c>
      <c r="C11" s="5" t="s">
        <v>4</v>
      </c>
      <c r="D11" s="9" t="s">
        <v>23</v>
      </c>
      <c r="E11" s="7">
        <v>0</v>
      </c>
      <c r="F11" s="10"/>
      <c r="H11" s="2" t="s">
        <v>16</v>
      </c>
      <c r="I11" s="2" t="str">
        <f t="shared" si="0"/>
        <v>KUIS_1-Genap 2024-25</v>
      </c>
    </row>
    <row r="12" spans="1:9" ht="27.75" x14ac:dyDescent="0.2">
      <c r="A12" s="16">
        <f>A6+1</f>
        <v>2</v>
      </c>
      <c r="B12" s="8" t="s">
        <v>14</v>
      </c>
      <c r="C12" s="5" t="s">
        <v>1</v>
      </c>
      <c r="D12" s="13" t="s">
        <v>24</v>
      </c>
      <c r="E12" s="10"/>
      <c r="F12" s="7">
        <v>1</v>
      </c>
      <c r="H12" s="2" t="s">
        <v>16</v>
      </c>
      <c r="I12" s="2" t="str">
        <f t="shared" si="0"/>
        <v>KUIS_1-Genap 2024-25</v>
      </c>
    </row>
    <row r="13" spans="1:9" ht="54.75" x14ac:dyDescent="0.2">
      <c r="A13" s="16"/>
      <c r="B13" s="8" t="s">
        <v>18</v>
      </c>
      <c r="C13" s="5" t="s">
        <v>4</v>
      </c>
      <c r="D13" s="9" t="s">
        <v>25</v>
      </c>
      <c r="E13" s="5">
        <v>0</v>
      </c>
      <c r="F13" s="11"/>
      <c r="H13" s="2" t="s">
        <v>16</v>
      </c>
      <c r="I13" s="2" t="str">
        <f t="shared" si="0"/>
        <v>KUIS_1-Genap 2024-25</v>
      </c>
    </row>
    <row r="14" spans="1:9" ht="41.25" x14ac:dyDescent="0.2">
      <c r="A14" s="16"/>
      <c r="B14" s="8" t="s">
        <v>18</v>
      </c>
      <c r="C14" s="5" t="s">
        <v>4</v>
      </c>
      <c r="D14" s="9" t="s">
        <v>26</v>
      </c>
      <c r="E14" s="5">
        <v>0</v>
      </c>
      <c r="F14" s="10"/>
      <c r="H14" s="2" t="s">
        <v>16</v>
      </c>
      <c r="I14" s="2" t="str">
        <f t="shared" si="0"/>
        <v>KUIS_1-Genap 2024-25</v>
      </c>
    </row>
    <row r="15" spans="1:9" ht="41.25" x14ac:dyDescent="0.2">
      <c r="A15" s="16"/>
      <c r="B15" s="8" t="s">
        <v>18</v>
      </c>
      <c r="C15" s="5" t="s">
        <v>4</v>
      </c>
      <c r="D15" s="12" t="s">
        <v>27</v>
      </c>
      <c r="E15" s="5">
        <v>1</v>
      </c>
      <c r="F15" s="10"/>
      <c r="H15" s="2" t="s">
        <v>16</v>
      </c>
      <c r="I15" s="2" t="str">
        <f t="shared" si="0"/>
        <v>KUIS_1-Genap 2024-25</v>
      </c>
    </row>
    <row r="16" spans="1:9" ht="54.75" x14ac:dyDescent="0.2">
      <c r="A16" s="16"/>
      <c r="B16" s="8" t="s">
        <v>18</v>
      </c>
      <c r="C16" s="5" t="s">
        <v>4</v>
      </c>
      <c r="D16" s="13" t="s">
        <v>28</v>
      </c>
      <c r="E16" s="5">
        <v>0</v>
      </c>
      <c r="F16" s="10"/>
      <c r="H16" s="2" t="s">
        <v>16</v>
      </c>
      <c r="I16" s="2" t="str">
        <f t="shared" si="0"/>
        <v>KUIS_1-Genap 2024-25</v>
      </c>
    </row>
    <row r="17" spans="1:9" ht="41.25" x14ac:dyDescent="0.2">
      <c r="A17" s="16"/>
      <c r="B17" s="8" t="s">
        <v>18</v>
      </c>
      <c r="C17" s="5" t="s">
        <v>4</v>
      </c>
      <c r="D17" s="9" t="s">
        <v>29</v>
      </c>
      <c r="E17" s="5">
        <v>0</v>
      </c>
      <c r="F17" s="10"/>
      <c r="H17" s="2" t="s">
        <v>16</v>
      </c>
      <c r="I17" s="2" t="str">
        <f t="shared" si="0"/>
        <v>KUIS_1-Genap 2024-25</v>
      </c>
    </row>
    <row r="18" spans="1:9" x14ac:dyDescent="0.2">
      <c r="A18" s="16">
        <f>A12+1</f>
        <v>3</v>
      </c>
      <c r="B18" s="8" t="s">
        <v>14</v>
      </c>
      <c r="C18" s="5" t="s">
        <v>1</v>
      </c>
      <c r="D18" s="9" t="s">
        <v>30</v>
      </c>
      <c r="E18" s="10"/>
      <c r="F18" s="7">
        <v>1</v>
      </c>
      <c r="H18" s="2" t="s">
        <v>16</v>
      </c>
      <c r="I18" s="2" t="str">
        <f t="shared" si="0"/>
        <v>KUIS_1-Genap 2024-25</v>
      </c>
    </row>
    <row r="19" spans="1:9" x14ac:dyDescent="0.2">
      <c r="A19" s="16"/>
      <c r="B19" s="8" t="s">
        <v>18</v>
      </c>
      <c r="C19" s="5" t="s">
        <v>4</v>
      </c>
      <c r="D19" s="13" t="s">
        <v>31</v>
      </c>
      <c r="E19" s="5">
        <v>0</v>
      </c>
      <c r="F19" s="11"/>
      <c r="H19" s="2" t="s">
        <v>16</v>
      </c>
      <c r="I19" s="2" t="str">
        <f t="shared" si="0"/>
        <v>KUIS_1-Genap 2024-25</v>
      </c>
    </row>
    <row r="20" spans="1:9" x14ac:dyDescent="0.2">
      <c r="A20" s="16"/>
      <c r="B20" s="8" t="s">
        <v>18</v>
      </c>
      <c r="C20" s="5" t="s">
        <v>4</v>
      </c>
      <c r="D20" s="12" t="s">
        <v>32</v>
      </c>
      <c r="E20" s="5">
        <v>1</v>
      </c>
      <c r="F20" s="10"/>
      <c r="H20" s="2" t="s">
        <v>16</v>
      </c>
      <c r="I20" s="2" t="str">
        <f t="shared" si="0"/>
        <v>KUIS_1-Genap 2024-25</v>
      </c>
    </row>
    <row r="21" spans="1:9" x14ac:dyDescent="0.2">
      <c r="A21" s="16"/>
      <c r="B21" s="8" t="s">
        <v>18</v>
      </c>
      <c r="C21" s="5" t="s">
        <v>4</v>
      </c>
      <c r="D21" s="13" t="s">
        <v>33</v>
      </c>
      <c r="E21" s="5">
        <v>0</v>
      </c>
      <c r="F21" s="10"/>
      <c r="H21" s="2" t="s">
        <v>16</v>
      </c>
      <c r="I21" s="2" t="str">
        <f t="shared" si="0"/>
        <v>KUIS_1-Genap 2024-25</v>
      </c>
    </row>
    <row r="22" spans="1:9" x14ac:dyDescent="0.2">
      <c r="A22" s="16"/>
      <c r="B22" s="8" t="s">
        <v>18</v>
      </c>
      <c r="C22" s="5" t="s">
        <v>4</v>
      </c>
      <c r="D22" s="13" t="s">
        <v>34</v>
      </c>
      <c r="E22" s="5">
        <v>0</v>
      </c>
      <c r="F22" s="10"/>
      <c r="H22" s="2" t="s">
        <v>16</v>
      </c>
      <c r="I22" s="2" t="str">
        <f t="shared" si="0"/>
        <v>KUIS_1-Genap 2024-25</v>
      </c>
    </row>
    <row r="23" spans="1:9" x14ac:dyDescent="0.2">
      <c r="A23" s="16"/>
      <c r="B23" s="8" t="s">
        <v>18</v>
      </c>
      <c r="C23" s="5" t="s">
        <v>4</v>
      </c>
      <c r="D23" s="9" t="s">
        <v>20</v>
      </c>
      <c r="E23" s="5">
        <v>0</v>
      </c>
      <c r="F23" s="10"/>
      <c r="H23" s="2" t="s">
        <v>16</v>
      </c>
      <c r="I23" s="2" t="str">
        <f t="shared" si="0"/>
        <v>KUIS_1-Genap 2024-25</v>
      </c>
    </row>
    <row r="24" spans="1:9" ht="27.75" x14ac:dyDescent="0.2">
      <c r="A24" s="16">
        <f>A18+1</f>
        <v>4</v>
      </c>
      <c r="B24" s="8" t="s">
        <v>14</v>
      </c>
      <c r="C24" s="5" t="s">
        <v>1</v>
      </c>
      <c r="D24" s="13" t="s">
        <v>35</v>
      </c>
      <c r="E24" s="10"/>
      <c r="F24" s="7">
        <v>1</v>
      </c>
      <c r="H24" s="2" t="s">
        <v>16</v>
      </c>
      <c r="I24" s="2" t="str">
        <f t="shared" si="0"/>
        <v>KUIS_1-Genap 2024-25</v>
      </c>
    </row>
    <row r="25" spans="1:9" ht="27.75" x14ac:dyDescent="0.2">
      <c r="A25" s="16"/>
      <c r="B25" s="8" t="s">
        <v>18</v>
      </c>
      <c r="C25" s="5" t="s">
        <v>4</v>
      </c>
      <c r="D25" s="13" t="s">
        <v>36</v>
      </c>
      <c r="E25" s="5">
        <v>0</v>
      </c>
      <c r="F25" s="11"/>
      <c r="H25" s="2" t="s">
        <v>16</v>
      </c>
      <c r="I25" s="2" t="str">
        <f t="shared" si="0"/>
        <v>KUIS_1-Genap 2024-25</v>
      </c>
    </row>
    <row r="26" spans="1:9" ht="27.75" x14ac:dyDescent="0.2">
      <c r="A26" s="16"/>
      <c r="B26" s="8" t="s">
        <v>18</v>
      </c>
      <c r="C26" s="5" t="s">
        <v>4</v>
      </c>
      <c r="D26" s="12" t="s">
        <v>37</v>
      </c>
      <c r="E26" s="5">
        <v>1</v>
      </c>
      <c r="F26" s="10"/>
      <c r="H26" s="2" t="s">
        <v>16</v>
      </c>
      <c r="I26" s="2" t="str">
        <f t="shared" si="0"/>
        <v>KUIS_1-Genap 2024-25</v>
      </c>
    </row>
    <row r="27" spans="1:9" x14ac:dyDescent="0.2">
      <c r="A27" s="16"/>
      <c r="B27" s="8" t="s">
        <v>18</v>
      </c>
      <c r="C27" s="5" t="s">
        <v>4</v>
      </c>
      <c r="D27" s="13" t="s">
        <v>38</v>
      </c>
      <c r="E27" s="5">
        <v>0</v>
      </c>
      <c r="F27" s="10"/>
      <c r="H27" s="2" t="s">
        <v>16</v>
      </c>
      <c r="I27" s="2" t="str">
        <f t="shared" si="0"/>
        <v>KUIS_1-Genap 2024-25</v>
      </c>
    </row>
    <row r="28" spans="1:9" x14ac:dyDescent="0.2">
      <c r="A28" s="16"/>
      <c r="B28" s="8" t="s">
        <v>18</v>
      </c>
      <c r="C28" s="5" t="s">
        <v>4</v>
      </c>
      <c r="D28" s="13" t="s">
        <v>39</v>
      </c>
      <c r="E28" s="5">
        <v>0</v>
      </c>
      <c r="F28" s="10"/>
      <c r="H28" s="2" t="s">
        <v>16</v>
      </c>
      <c r="I28" s="2" t="str">
        <f t="shared" si="0"/>
        <v>KUIS_1-Genap 2024-25</v>
      </c>
    </row>
    <row r="29" spans="1:9" ht="41.25" x14ac:dyDescent="0.2">
      <c r="A29" s="16"/>
      <c r="B29" s="8" t="s">
        <v>18</v>
      </c>
      <c r="C29" s="5" t="s">
        <v>4</v>
      </c>
      <c r="D29" s="13" t="s">
        <v>40</v>
      </c>
      <c r="E29" s="5">
        <v>0</v>
      </c>
      <c r="F29" s="10"/>
      <c r="H29" s="2" t="s">
        <v>16</v>
      </c>
      <c r="I29" s="2" t="str">
        <f t="shared" si="0"/>
        <v>KUIS_1-Genap 2024-25</v>
      </c>
    </row>
    <row r="30" spans="1:9" x14ac:dyDescent="0.2">
      <c r="A30" s="16">
        <f>A24+1</f>
        <v>5</v>
      </c>
      <c r="B30" s="8" t="s">
        <v>14</v>
      </c>
      <c r="C30" s="5" t="s">
        <v>1</v>
      </c>
      <c r="D30" s="9" t="s">
        <v>41</v>
      </c>
      <c r="E30" s="10"/>
      <c r="F30" s="7">
        <v>1</v>
      </c>
      <c r="H30" s="2" t="e">
        <f>#REF!</f>
        <v>#REF!</v>
      </c>
      <c r="I30" s="2" t="str">
        <f t="shared" si="0"/>
        <v>KUIS_1-Genap 2024-25</v>
      </c>
    </row>
    <row r="31" spans="1:9" ht="27.75" x14ac:dyDescent="0.2">
      <c r="A31" s="16"/>
      <c r="B31" s="8" t="s">
        <v>18</v>
      </c>
      <c r="C31" s="5" t="s">
        <v>4</v>
      </c>
      <c r="D31" s="9" t="s">
        <v>42</v>
      </c>
      <c r="E31" s="5">
        <v>0</v>
      </c>
      <c r="F31" s="11"/>
      <c r="H31" s="2" t="e">
        <f>H30</f>
        <v>#REF!</v>
      </c>
      <c r="I31" s="2" t="str">
        <f t="shared" si="0"/>
        <v>KUIS_1-Genap 2024-25</v>
      </c>
    </row>
    <row r="32" spans="1:9" ht="27.75" x14ac:dyDescent="0.2">
      <c r="A32" s="16"/>
      <c r="B32" s="8" t="s">
        <v>18</v>
      </c>
      <c r="C32" s="5" t="s">
        <v>4</v>
      </c>
      <c r="D32" s="9" t="s">
        <v>43</v>
      </c>
      <c r="E32" s="5">
        <v>0</v>
      </c>
      <c r="F32" s="10"/>
      <c r="H32" s="2" t="e">
        <f>H31</f>
        <v>#REF!</v>
      </c>
      <c r="I32" s="2" t="str">
        <f t="shared" si="0"/>
        <v>KUIS_1-Genap 2024-25</v>
      </c>
    </row>
    <row r="33" spans="1:9" x14ac:dyDescent="0.2">
      <c r="A33" s="16"/>
      <c r="B33" s="8" t="s">
        <v>18</v>
      </c>
      <c r="C33" s="5" t="s">
        <v>4</v>
      </c>
      <c r="D33" s="12" t="s">
        <v>44</v>
      </c>
      <c r="E33" s="5">
        <v>1</v>
      </c>
      <c r="F33" s="10"/>
      <c r="H33" s="2" t="e">
        <f>H32</f>
        <v>#REF!</v>
      </c>
      <c r="I33" s="2" t="str">
        <f t="shared" si="0"/>
        <v>KUIS_1-Genap 2024-25</v>
      </c>
    </row>
    <row r="34" spans="1:9" x14ac:dyDescent="0.2">
      <c r="A34" s="16"/>
      <c r="B34" s="8" t="s">
        <v>18</v>
      </c>
      <c r="C34" s="5" t="s">
        <v>4</v>
      </c>
      <c r="D34" s="9" t="s">
        <v>45</v>
      </c>
      <c r="E34" s="5">
        <v>0</v>
      </c>
      <c r="F34" s="10"/>
      <c r="H34" s="2" t="e">
        <f>H33</f>
        <v>#REF!</v>
      </c>
      <c r="I34" s="2" t="str">
        <f t="shared" si="0"/>
        <v>KUIS_1-Genap 2024-25</v>
      </c>
    </row>
    <row r="35" spans="1:9" x14ac:dyDescent="0.2">
      <c r="A35" s="16"/>
      <c r="B35" s="8" t="s">
        <v>18</v>
      </c>
      <c r="C35" s="5" t="s">
        <v>4</v>
      </c>
      <c r="D35" s="9" t="s">
        <v>46</v>
      </c>
      <c r="E35" s="5">
        <v>0</v>
      </c>
      <c r="F35" s="10"/>
      <c r="H35" s="2" t="e">
        <f>H34</f>
        <v>#REF!</v>
      </c>
      <c r="I35" s="2" t="str">
        <f t="shared" si="0"/>
        <v>KUIS_1-Genap 2024-25</v>
      </c>
    </row>
    <row r="36" spans="1:9" x14ac:dyDescent="0.2">
      <c r="A36" s="16">
        <f>A30+1</f>
        <v>6</v>
      </c>
      <c r="B36" s="8" t="s">
        <v>14</v>
      </c>
      <c r="C36" s="5" t="s">
        <v>1</v>
      </c>
      <c r="D36" s="14" t="s">
        <v>47</v>
      </c>
      <c r="E36" s="10"/>
      <c r="F36" s="7">
        <v>1</v>
      </c>
      <c r="H36" s="2" t="s">
        <v>16</v>
      </c>
    </row>
    <row r="37" spans="1:9" x14ac:dyDescent="0.2">
      <c r="A37" s="16"/>
      <c r="B37" s="8" t="s">
        <v>18</v>
      </c>
      <c r="C37" s="5" t="s">
        <v>4</v>
      </c>
      <c r="D37" s="14" t="s">
        <v>48</v>
      </c>
      <c r="E37" s="5">
        <v>0</v>
      </c>
      <c r="F37" s="11"/>
      <c r="H37" s="2" t="str">
        <f>H36</f>
        <v>T1-8 SEBELUMNYA-Konsep Lingkungan Etpro</v>
      </c>
    </row>
    <row r="38" spans="1:9" x14ac:dyDescent="0.2">
      <c r="A38" s="16"/>
      <c r="B38" s="8" t="s">
        <v>18</v>
      </c>
      <c r="C38" s="5" t="s">
        <v>4</v>
      </c>
      <c r="D38" s="14" t="s">
        <v>49</v>
      </c>
      <c r="E38" s="5">
        <v>0</v>
      </c>
      <c r="F38" s="10"/>
      <c r="H38" s="2" t="str">
        <f>H37</f>
        <v>T1-8 SEBELUMNYA-Konsep Lingkungan Etpro</v>
      </c>
    </row>
    <row r="39" spans="1:9" x14ac:dyDescent="0.2">
      <c r="A39" s="16"/>
      <c r="B39" s="8" t="s">
        <v>18</v>
      </c>
      <c r="C39" s="5" t="s">
        <v>4</v>
      </c>
      <c r="D39" s="15" t="s">
        <v>50</v>
      </c>
      <c r="E39" s="5">
        <v>1</v>
      </c>
      <c r="F39" s="10"/>
      <c r="H39" s="2" t="str">
        <f>H38</f>
        <v>T1-8 SEBELUMNYA-Konsep Lingkungan Etpro</v>
      </c>
    </row>
    <row r="40" spans="1:9" x14ac:dyDescent="0.2">
      <c r="A40" s="16"/>
      <c r="B40" s="8" t="s">
        <v>18</v>
      </c>
      <c r="C40" s="5" t="s">
        <v>4</v>
      </c>
      <c r="D40" s="14" t="s">
        <v>51</v>
      </c>
      <c r="E40" s="5">
        <v>0</v>
      </c>
      <c r="F40" s="10"/>
      <c r="H40" s="2" t="str">
        <f>H39</f>
        <v>T1-8 SEBELUMNYA-Konsep Lingkungan Etpro</v>
      </c>
    </row>
    <row r="41" spans="1:9" x14ac:dyDescent="0.2">
      <c r="A41" s="26"/>
      <c r="B41" s="27" t="s">
        <v>18</v>
      </c>
      <c r="C41" s="28" t="s">
        <v>4</v>
      </c>
      <c r="D41" s="14" t="s">
        <v>52</v>
      </c>
      <c r="E41" s="28">
        <v>0</v>
      </c>
      <c r="F41" s="29"/>
      <c r="H41" s="2" t="str">
        <f>H40</f>
        <v>T1-8 SEBELUMNYA-Konsep Lingkungan Etpro</v>
      </c>
    </row>
    <row r="42" spans="1:9" ht="27.75" x14ac:dyDescent="0.2">
      <c r="A42" s="18">
        <f>A36+1</f>
        <v>7</v>
      </c>
      <c r="B42" s="19" t="s">
        <v>14</v>
      </c>
      <c r="C42" s="20" t="s">
        <v>1</v>
      </c>
      <c r="D42" s="21" t="s">
        <v>53</v>
      </c>
      <c r="E42" s="22"/>
      <c r="F42" s="23">
        <v>1</v>
      </c>
      <c r="H42" s="2" t="e">
        <f>#REF!</f>
        <v>#REF!</v>
      </c>
    </row>
    <row r="43" spans="1:9" x14ac:dyDescent="0.2">
      <c r="A43" s="18"/>
      <c r="B43" s="19" t="s">
        <v>18</v>
      </c>
      <c r="C43" s="20" t="s">
        <v>4</v>
      </c>
      <c r="D43" s="21" t="s">
        <v>54</v>
      </c>
      <c r="E43" s="20">
        <v>0</v>
      </c>
      <c r="F43" s="24"/>
      <c r="H43" s="2" t="e">
        <f>H42</f>
        <v>#REF!</v>
      </c>
    </row>
    <row r="44" spans="1:9" x14ac:dyDescent="0.2">
      <c r="A44" s="18"/>
      <c r="B44" s="19" t="s">
        <v>18</v>
      </c>
      <c r="C44" s="20" t="s">
        <v>4</v>
      </c>
      <c r="D44" s="21" t="s">
        <v>55</v>
      </c>
      <c r="E44" s="20">
        <v>0</v>
      </c>
      <c r="F44" s="22"/>
      <c r="H44" s="2" t="e">
        <f>H43</f>
        <v>#REF!</v>
      </c>
    </row>
    <row r="45" spans="1:9" x14ac:dyDescent="0.2">
      <c r="A45" s="18"/>
      <c r="B45" s="19" t="s">
        <v>18</v>
      </c>
      <c r="C45" s="20" t="s">
        <v>4</v>
      </c>
      <c r="D45" s="21" t="s">
        <v>56</v>
      </c>
      <c r="E45" s="20">
        <v>0</v>
      </c>
      <c r="F45" s="22"/>
      <c r="H45" s="2" t="e">
        <f>H44</f>
        <v>#REF!</v>
      </c>
    </row>
    <row r="46" spans="1:9" x14ac:dyDescent="0.2">
      <c r="A46" s="18"/>
      <c r="B46" s="19" t="s">
        <v>18</v>
      </c>
      <c r="C46" s="20" t="s">
        <v>4</v>
      </c>
      <c r="D46" s="25" t="s">
        <v>57</v>
      </c>
      <c r="E46" s="20">
        <v>1</v>
      </c>
      <c r="F46" s="22"/>
      <c r="H46" s="2" t="e">
        <f>H45</f>
        <v>#REF!</v>
      </c>
    </row>
    <row r="47" spans="1:9" x14ac:dyDescent="0.2">
      <c r="A47" s="18"/>
      <c r="B47" s="19" t="s">
        <v>18</v>
      </c>
      <c r="C47" s="20" t="s">
        <v>4</v>
      </c>
      <c r="D47" s="21" t="s">
        <v>58</v>
      </c>
      <c r="E47" s="20">
        <v>0</v>
      </c>
      <c r="F47" s="22"/>
      <c r="H47" s="2" t="e">
        <f>H46</f>
        <v>#REF!</v>
      </c>
    </row>
  </sheetData>
  <dataConsolidate/>
  <mergeCells count="8">
    <mergeCell ref="A36:A41"/>
    <mergeCell ref="A42:A47"/>
    <mergeCell ref="A1:F1"/>
    <mergeCell ref="A6:A11"/>
    <mergeCell ref="A12:A17"/>
    <mergeCell ref="A18:A23"/>
    <mergeCell ref="A24:A29"/>
    <mergeCell ref="A30:A35"/>
  </mergeCells>
  <pageMargins left="0.69861111111111107" right="0.69861111111111107" top="0.75" bottom="0.75" header="0.3" footer="0.3"/>
  <pageSetup orientation="portrait" horizontalDpi="30066" verticalDpi="26478"/>
  <headerFooter alignWithMargins="0"/>
</worksheet>
</file>

<file path=docProps/app.xml><?xml version="1.0" encoding="utf-8"?>
<Properties xmlns="http://schemas.openxmlformats.org/officeDocument/2006/extended-properties" xmlns:vt="http://schemas.openxmlformats.org/officeDocument/2006/docPropsVTypes">
  <Application>Excel Android</Application>
  <DocSecurity>0</DocSecurity>
  <ScaleCrop>false</ScaleCrop>
  <HeadingPairs>
    <vt:vector size="2" baseType="variant">
      <vt:variant>
        <vt:lpstr>Worksheets</vt:lpstr>
      </vt:variant>
      <vt:variant>
        <vt:i4>1</vt:i4>
      </vt:variant>
    </vt:vector>
  </HeadingPairs>
  <TitlesOfParts>
    <vt:vector size="1" baseType="lpstr">
      <vt:lpstr>T1-Konsep, Lingkungan Etpro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ASUS</dc:creator>
  <cp:lastModifiedBy>X</cp:lastModifiedBy>
  <dcterms:created xsi:type="dcterms:W3CDTF">2025-05-04T01:33:39Z</dcterms:created>
  <dcterms:modified xsi:type="dcterms:W3CDTF">2025-05-04T01:33:39Z</dcterms:modified>
</cp:coreProperties>
</file>